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2-1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'2-1'!$1:$6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V21" i="1"/>
  <c r="S21"/>
  <c r="P21"/>
  <c r="O21" s="1"/>
  <c r="L21"/>
  <c r="I21"/>
  <c r="F21"/>
  <c r="E21" s="1"/>
  <c r="V20"/>
  <c r="S20"/>
  <c r="P20"/>
  <c r="O20"/>
  <c r="L20"/>
  <c r="I20"/>
  <c r="F20"/>
  <c r="E20"/>
  <c r="D20" s="1"/>
  <c r="V19"/>
  <c r="S19"/>
  <c r="P19"/>
  <c r="O19" s="1"/>
  <c r="L19"/>
  <c r="I19"/>
  <c r="F19"/>
  <c r="E19" s="1"/>
  <c r="V18"/>
  <c r="S18"/>
  <c r="P18"/>
  <c r="O18"/>
  <c r="L18"/>
  <c r="I18"/>
  <c r="F18"/>
  <c r="E18"/>
  <c r="D18" s="1"/>
  <c r="V17"/>
  <c r="S17"/>
  <c r="P17"/>
  <c r="O17" s="1"/>
  <c r="L17"/>
  <c r="I17"/>
  <c r="F17"/>
  <c r="E17" s="1"/>
  <c r="V16"/>
  <c r="S16"/>
  <c r="P16"/>
  <c r="O16"/>
  <c r="L16"/>
  <c r="I16"/>
  <c r="F16"/>
  <c r="E16"/>
  <c r="D16" s="1"/>
  <c r="V15"/>
  <c r="S15"/>
  <c r="P15"/>
  <c r="O15" s="1"/>
  <c r="L15"/>
  <c r="I15"/>
  <c r="F15"/>
  <c r="E15" s="1"/>
  <c r="V14"/>
  <c r="S14"/>
  <c r="P14"/>
  <c r="O14"/>
  <c r="L14"/>
  <c r="I14"/>
  <c r="F14"/>
  <c r="E14"/>
  <c r="D14" s="1"/>
  <c r="V13"/>
  <c r="S13"/>
  <c r="P13"/>
  <c r="O13" s="1"/>
  <c r="L13"/>
  <c r="I13"/>
  <c r="F13"/>
  <c r="E13" s="1"/>
  <c r="V12"/>
  <c r="S12"/>
  <c r="P12"/>
  <c r="O12"/>
  <c r="L12"/>
  <c r="I12"/>
  <c r="F12"/>
  <c r="E12"/>
  <c r="D12" s="1"/>
  <c r="V11"/>
  <c r="S11"/>
  <c r="P11"/>
  <c r="O11" s="1"/>
  <c r="L11"/>
  <c r="I11"/>
  <c r="F11"/>
  <c r="E11" s="1"/>
  <c r="V10"/>
  <c r="S10"/>
  <c r="P10"/>
  <c r="O10"/>
  <c r="L10"/>
  <c r="I10"/>
  <c r="F10"/>
  <c r="E10"/>
  <c r="D10" s="1"/>
  <c r="V9"/>
  <c r="S9"/>
  <c r="P9"/>
  <c r="O9" s="1"/>
  <c r="L9"/>
  <c r="I9"/>
  <c r="F9"/>
  <c r="E9" s="1"/>
  <c r="V8"/>
  <c r="S8"/>
  <c r="P8"/>
  <c r="O8"/>
  <c r="L8"/>
  <c r="I8"/>
  <c r="F8"/>
  <c r="E8"/>
  <c r="D8" s="1"/>
  <c r="V7"/>
  <c r="S7"/>
  <c r="P7"/>
  <c r="O7" s="1"/>
  <c r="L7"/>
  <c r="I7"/>
  <c r="F7"/>
  <c r="E7" s="1"/>
  <c r="D7" l="1"/>
  <c r="D9"/>
  <c r="D11"/>
  <c r="D13"/>
  <c r="D15"/>
  <c r="D17"/>
  <c r="D19"/>
  <c r="D21"/>
</calcChain>
</file>

<file path=xl/sharedStrings.xml><?xml version="1.0" encoding="utf-8"?>
<sst xmlns="http://schemas.openxmlformats.org/spreadsheetml/2006/main" count="82" uniqueCount="43">
  <si>
    <t>表2-1</t>
  </si>
  <si>
    <t>财政拨款支出预算表（政府经济分类科目）</t>
  </si>
  <si>
    <t>单位：元</t>
  </si>
  <si>
    <t>项    目</t>
  </si>
  <si>
    <t>总计</t>
  </si>
  <si>
    <t>市级当年财政拨款安排</t>
  </si>
  <si>
    <t>中、省提前通知专项转移支付</t>
  </si>
  <si>
    <t>上年结转安排</t>
  </si>
  <si>
    <t>科目编码</t>
  </si>
  <si>
    <t>科目名称</t>
  </si>
  <si>
    <t>合计</t>
  </si>
  <si>
    <t>一般公共预算拨款</t>
  </si>
  <si>
    <t>政府性基金预算</t>
  </si>
  <si>
    <t>国有资本经营预算</t>
  </si>
  <si>
    <t xml:space="preserve">合计 </t>
  </si>
  <si>
    <t>基本支出</t>
  </si>
  <si>
    <t>项目支出</t>
  </si>
  <si>
    <t>类</t>
  </si>
  <si>
    <t>款</t>
  </si>
  <si>
    <t>小计</t>
  </si>
  <si>
    <t/>
  </si>
  <si>
    <t>自贡市红十字会</t>
  </si>
  <si>
    <t xml:space="preserve">  自贡市红十字会</t>
  </si>
  <si>
    <t xml:space="preserve">    机关工资福利支出</t>
  </si>
  <si>
    <t>501</t>
  </si>
  <si>
    <t>03</t>
  </si>
  <si>
    <t xml:space="preserve">      住房公积金</t>
  </si>
  <si>
    <t>01</t>
  </si>
  <si>
    <t xml:space="preserve">      工资奖金津补贴</t>
  </si>
  <si>
    <t>99</t>
  </si>
  <si>
    <t xml:space="preserve">      其他工资福利支出</t>
  </si>
  <si>
    <t>02</t>
  </si>
  <si>
    <t xml:space="preserve">      社会保障缴费</t>
  </si>
  <si>
    <t xml:space="preserve">    机关商品和服务支出</t>
  </si>
  <si>
    <t>502</t>
  </si>
  <si>
    <t>05</t>
  </si>
  <si>
    <t xml:space="preserve">      委托业务费</t>
  </si>
  <si>
    <t xml:space="preserve">      办公经费</t>
  </si>
  <si>
    <t xml:space="preserve">      会议费</t>
  </si>
  <si>
    <t xml:space="preserve">      其他商品和服务支出</t>
  </si>
  <si>
    <t>06</t>
  </si>
  <si>
    <t xml:space="preserve">      公务接待费</t>
  </si>
  <si>
    <t xml:space="preserve">      培训费</t>
  </si>
</sst>
</file>

<file path=xl/styles.xml><?xml version="1.0" encoding="utf-8"?>
<styleSheet xmlns="http://schemas.openxmlformats.org/spreadsheetml/2006/main">
  <fonts count="5">
    <font>
      <sz val="9"/>
      <name val="宋体"/>
      <charset val="134"/>
    </font>
    <font>
      <b/>
      <sz val="18"/>
      <name val="黑体"/>
      <family val="3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1" fontId="0" fillId="0" borderId="0" xfId="0" applyNumberFormat="1" applyFont="1" applyFill="1"/>
    <xf numFmtId="0" fontId="0" fillId="0" borderId="0" xfId="0" applyFont="1"/>
    <xf numFmtId="1" fontId="0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/>
    <xf numFmtId="0" fontId="3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" fontId="0" fillId="0" borderId="4" xfId="0" applyNumberFormat="1" applyFont="1" applyFill="1" applyBorder="1" applyAlignment="1" applyProtection="1">
      <alignment horizontal="center" vertical="center"/>
    </xf>
    <xf numFmtId="1" fontId="0" fillId="0" borderId="5" xfId="0" applyNumberFormat="1" applyFont="1" applyFill="1" applyBorder="1" applyAlignment="1" applyProtection="1">
      <alignment horizontal="center" vertical="center"/>
    </xf>
    <xf numFmtId="1" fontId="0" fillId="0" borderId="6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1" fontId="0" fillId="0" borderId="12" xfId="0" applyNumberFormat="1" applyFont="1" applyFill="1" applyBorder="1" applyAlignment="1" applyProtection="1">
      <alignment horizontal="center" vertical="center" wrapText="1"/>
    </xf>
    <xf numFmtId="1" fontId="0" fillId="0" borderId="9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center" vertical="center" wrapText="1"/>
    </xf>
    <xf numFmtId="1" fontId="0" fillId="0" borderId="10" xfId="0" applyNumberFormat="1" applyFont="1" applyFill="1" applyBorder="1" applyAlignment="1" applyProtection="1">
      <alignment horizontal="center" vertical="center" wrapText="1"/>
    </xf>
    <xf numFmtId="1" fontId="0" fillId="0" borderId="1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4" fontId="0" fillId="0" borderId="3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autoPageBreaks="0" fitToPage="1"/>
  </sheetPr>
  <dimension ref="A1:X21"/>
  <sheetViews>
    <sheetView showGridLines="0" showZeros="0" tabSelected="1" workbookViewId="0"/>
  </sheetViews>
  <sheetFormatPr defaultColWidth="9.33203125" defaultRowHeight="11.25"/>
  <cols>
    <col min="1" max="2" width="6" style="2" customWidth="1"/>
    <col min="3" max="3" width="49.5" style="2" customWidth="1"/>
    <col min="4" max="4" width="15.1640625" style="2" customWidth="1"/>
    <col min="5" max="24" width="14" style="2" customWidth="1"/>
    <col min="25" max="16384" width="9.33203125" style="2"/>
  </cols>
  <sheetData>
    <row r="1" spans="1:24" ht="19.899999999999999" customHeight="1">
      <c r="A1" s="1"/>
      <c r="B1" s="1"/>
      <c r="C1" s="1"/>
      <c r="D1" s="1"/>
      <c r="E1" s="1"/>
      <c r="F1" s="1"/>
      <c r="G1" s="1"/>
      <c r="H1" s="1"/>
      <c r="X1" s="3" t="s">
        <v>0</v>
      </c>
    </row>
    <row r="2" spans="1:24" ht="19.899999999999999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9.899999999999999" customHeight="1">
      <c r="A3" s="5"/>
      <c r="B3" s="6"/>
      <c r="C3" s="6"/>
      <c r="D3" s="7"/>
      <c r="E3" s="1"/>
      <c r="F3" s="1"/>
      <c r="G3" s="1"/>
      <c r="H3" s="1"/>
      <c r="X3" s="8" t="s">
        <v>2</v>
      </c>
    </row>
    <row r="4" spans="1:24" ht="20.100000000000001" customHeight="1">
      <c r="A4" s="9" t="s">
        <v>3</v>
      </c>
      <c r="B4" s="9"/>
      <c r="C4" s="10"/>
      <c r="D4" s="11" t="s">
        <v>4</v>
      </c>
      <c r="E4" s="12" t="s">
        <v>5</v>
      </c>
      <c r="F4" s="13"/>
      <c r="G4" s="13"/>
      <c r="H4" s="13"/>
      <c r="I4" s="13"/>
      <c r="J4" s="13"/>
      <c r="K4" s="13"/>
      <c r="L4" s="13"/>
      <c r="M4" s="13"/>
      <c r="N4" s="14"/>
      <c r="O4" s="12" t="s">
        <v>6</v>
      </c>
      <c r="P4" s="13"/>
      <c r="Q4" s="13"/>
      <c r="R4" s="13"/>
      <c r="S4" s="13"/>
      <c r="T4" s="13"/>
      <c r="U4" s="14"/>
      <c r="V4" s="12" t="s">
        <v>7</v>
      </c>
      <c r="W4" s="13"/>
      <c r="X4" s="14"/>
    </row>
    <row r="5" spans="1:24" ht="20.100000000000001" customHeight="1">
      <c r="A5" s="15" t="s">
        <v>8</v>
      </c>
      <c r="B5" s="16"/>
      <c r="C5" s="17" t="s">
        <v>9</v>
      </c>
      <c r="D5" s="11"/>
      <c r="E5" s="18" t="s">
        <v>10</v>
      </c>
      <c r="F5" s="12" t="s">
        <v>11</v>
      </c>
      <c r="G5" s="13"/>
      <c r="H5" s="14"/>
      <c r="I5" s="12" t="s">
        <v>12</v>
      </c>
      <c r="J5" s="13"/>
      <c r="K5" s="14"/>
      <c r="L5" s="12" t="s">
        <v>13</v>
      </c>
      <c r="M5" s="13"/>
      <c r="N5" s="14"/>
      <c r="O5" s="19" t="s">
        <v>10</v>
      </c>
      <c r="P5" s="12" t="s">
        <v>11</v>
      </c>
      <c r="Q5" s="13"/>
      <c r="R5" s="14"/>
      <c r="S5" s="12" t="s">
        <v>12</v>
      </c>
      <c r="T5" s="13"/>
      <c r="U5" s="14"/>
      <c r="V5" s="19" t="s">
        <v>14</v>
      </c>
      <c r="W5" s="20" t="s">
        <v>15</v>
      </c>
      <c r="X5" s="20" t="s">
        <v>16</v>
      </c>
    </row>
    <row r="6" spans="1:24" ht="30.75" customHeight="1">
      <c r="A6" s="21" t="s">
        <v>17</v>
      </c>
      <c r="B6" s="21" t="s">
        <v>18</v>
      </c>
      <c r="C6" s="22"/>
      <c r="D6" s="11"/>
      <c r="E6" s="23"/>
      <c r="F6" s="24" t="s">
        <v>19</v>
      </c>
      <c r="G6" s="25" t="s">
        <v>15</v>
      </c>
      <c r="H6" s="25" t="s">
        <v>16</v>
      </c>
      <c r="I6" s="25" t="s">
        <v>19</v>
      </c>
      <c r="J6" s="25" t="s">
        <v>15</v>
      </c>
      <c r="K6" s="25" t="s">
        <v>16</v>
      </c>
      <c r="L6" s="25" t="s">
        <v>19</v>
      </c>
      <c r="M6" s="25" t="s">
        <v>15</v>
      </c>
      <c r="N6" s="25" t="s">
        <v>16</v>
      </c>
      <c r="O6" s="26"/>
      <c r="P6" s="24" t="s">
        <v>19</v>
      </c>
      <c r="Q6" s="25" t="s">
        <v>15</v>
      </c>
      <c r="R6" s="25" t="s">
        <v>16</v>
      </c>
      <c r="S6" s="25" t="s">
        <v>19</v>
      </c>
      <c r="T6" s="25" t="s">
        <v>15</v>
      </c>
      <c r="U6" s="25" t="s">
        <v>16</v>
      </c>
      <c r="V6" s="27"/>
      <c r="W6" s="28"/>
      <c r="X6" s="28"/>
    </row>
    <row r="7" spans="1:24" ht="19.899999999999999" customHeight="1">
      <c r="A7" s="29" t="s">
        <v>20</v>
      </c>
      <c r="B7" s="29" t="s">
        <v>20</v>
      </c>
      <c r="C7" s="29" t="s">
        <v>10</v>
      </c>
      <c r="D7" s="30">
        <f t="shared" ref="D7:D21" si="0">SUM(E7,O7,V7)</f>
        <v>782780.77</v>
      </c>
      <c r="E7" s="30">
        <f t="shared" ref="E7:E21" si="1">SUM(F7,I7,L7)</f>
        <v>782780.77</v>
      </c>
      <c r="F7" s="30">
        <f t="shared" ref="F7:F21" si="2">SUM(G7:H7)</f>
        <v>782780.77</v>
      </c>
      <c r="G7" s="30">
        <v>712780.77</v>
      </c>
      <c r="H7" s="30">
        <v>70000</v>
      </c>
      <c r="I7" s="30">
        <f t="shared" ref="I7:I21" si="3">SUM(J7:K7)</f>
        <v>0</v>
      </c>
      <c r="J7" s="30">
        <v>0</v>
      </c>
      <c r="K7" s="30">
        <v>0</v>
      </c>
      <c r="L7" s="30">
        <f t="shared" ref="L7:L21" si="4">SUM(M7:N7)</f>
        <v>0</v>
      </c>
      <c r="M7" s="30">
        <v>0</v>
      </c>
      <c r="N7" s="30">
        <v>0</v>
      </c>
      <c r="O7" s="30">
        <f t="shared" ref="O7:O21" si="5">SUM(P7,S7)</f>
        <v>0</v>
      </c>
      <c r="P7" s="30">
        <f t="shared" ref="P7:P21" si="6">SUM(Q7:R7)</f>
        <v>0</v>
      </c>
      <c r="Q7" s="30">
        <v>0</v>
      </c>
      <c r="R7" s="30">
        <v>0</v>
      </c>
      <c r="S7" s="30">
        <f t="shared" ref="S7:S21" si="7">SUM(T7:U7)</f>
        <v>0</v>
      </c>
      <c r="T7" s="30">
        <v>0</v>
      </c>
      <c r="U7" s="30">
        <v>0</v>
      </c>
      <c r="V7" s="30">
        <f t="shared" ref="V7:V21" si="8">SUM(W7:X7)</f>
        <v>0</v>
      </c>
      <c r="W7" s="30">
        <v>0</v>
      </c>
      <c r="X7" s="30">
        <v>0</v>
      </c>
    </row>
    <row r="8" spans="1:24" ht="19.899999999999999" customHeight="1">
      <c r="A8" s="29" t="s">
        <v>20</v>
      </c>
      <c r="B8" s="29" t="s">
        <v>20</v>
      </c>
      <c r="C8" s="29" t="s">
        <v>21</v>
      </c>
      <c r="D8" s="30">
        <f t="shared" si="0"/>
        <v>782780.77</v>
      </c>
      <c r="E8" s="30">
        <f t="shared" si="1"/>
        <v>782780.77</v>
      </c>
      <c r="F8" s="30">
        <f t="shared" si="2"/>
        <v>782780.77</v>
      </c>
      <c r="G8" s="30">
        <v>712780.77</v>
      </c>
      <c r="H8" s="30">
        <v>70000</v>
      </c>
      <c r="I8" s="30">
        <f t="shared" si="3"/>
        <v>0</v>
      </c>
      <c r="J8" s="30">
        <v>0</v>
      </c>
      <c r="K8" s="30">
        <v>0</v>
      </c>
      <c r="L8" s="30">
        <f t="shared" si="4"/>
        <v>0</v>
      </c>
      <c r="M8" s="30">
        <v>0</v>
      </c>
      <c r="N8" s="30">
        <v>0</v>
      </c>
      <c r="O8" s="30">
        <f t="shared" si="5"/>
        <v>0</v>
      </c>
      <c r="P8" s="30">
        <f t="shared" si="6"/>
        <v>0</v>
      </c>
      <c r="Q8" s="30">
        <v>0</v>
      </c>
      <c r="R8" s="30">
        <v>0</v>
      </c>
      <c r="S8" s="30">
        <f t="shared" si="7"/>
        <v>0</v>
      </c>
      <c r="T8" s="30">
        <v>0</v>
      </c>
      <c r="U8" s="30">
        <v>0</v>
      </c>
      <c r="V8" s="30">
        <f t="shared" si="8"/>
        <v>0</v>
      </c>
      <c r="W8" s="30">
        <v>0</v>
      </c>
      <c r="X8" s="30">
        <v>0</v>
      </c>
    </row>
    <row r="9" spans="1:24" ht="19.899999999999999" customHeight="1">
      <c r="A9" s="29" t="s">
        <v>20</v>
      </c>
      <c r="B9" s="29" t="s">
        <v>20</v>
      </c>
      <c r="C9" s="29" t="s">
        <v>22</v>
      </c>
      <c r="D9" s="30">
        <f t="shared" si="0"/>
        <v>782780.77</v>
      </c>
      <c r="E9" s="30">
        <f t="shared" si="1"/>
        <v>782780.77</v>
      </c>
      <c r="F9" s="30">
        <f t="shared" si="2"/>
        <v>782780.77</v>
      </c>
      <c r="G9" s="30">
        <v>712780.77</v>
      </c>
      <c r="H9" s="30">
        <v>70000</v>
      </c>
      <c r="I9" s="30">
        <f t="shared" si="3"/>
        <v>0</v>
      </c>
      <c r="J9" s="30">
        <v>0</v>
      </c>
      <c r="K9" s="30">
        <v>0</v>
      </c>
      <c r="L9" s="30">
        <f t="shared" si="4"/>
        <v>0</v>
      </c>
      <c r="M9" s="30">
        <v>0</v>
      </c>
      <c r="N9" s="30">
        <v>0</v>
      </c>
      <c r="O9" s="30">
        <f t="shared" si="5"/>
        <v>0</v>
      </c>
      <c r="P9" s="30">
        <f t="shared" si="6"/>
        <v>0</v>
      </c>
      <c r="Q9" s="30">
        <v>0</v>
      </c>
      <c r="R9" s="30">
        <v>0</v>
      </c>
      <c r="S9" s="30">
        <f t="shared" si="7"/>
        <v>0</v>
      </c>
      <c r="T9" s="30">
        <v>0</v>
      </c>
      <c r="U9" s="30">
        <v>0</v>
      </c>
      <c r="V9" s="30">
        <f t="shared" si="8"/>
        <v>0</v>
      </c>
      <c r="W9" s="30">
        <v>0</v>
      </c>
      <c r="X9" s="30">
        <v>0</v>
      </c>
    </row>
    <row r="10" spans="1:24" ht="19.899999999999999" customHeight="1">
      <c r="A10" s="29" t="s">
        <v>20</v>
      </c>
      <c r="B10" s="29" t="s">
        <v>20</v>
      </c>
      <c r="C10" s="29" t="s">
        <v>23</v>
      </c>
      <c r="D10" s="30">
        <f t="shared" si="0"/>
        <v>569727.77</v>
      </c>
      <c r="E10" s="30">
        <f t="shared" si="1"/>
        <v>569727.77</v>
      </c>
      <c r="F10" s="30">
        <f t="shared" si="2"/>
        <v>569727.77</v>
      </c>
      <c r="G10" s="30">
        <v>569727.77</v>
      </c>
      <c r="H10" s="30">
        <v>0</v>
      </c>
      <c r="I10" s="30">
        <f t="shared" si="3"/>
        <v>0</v>
      </c>
      <c r="J10" s="30">
        <v>0</v>
      </c>
      <c r="K10" s="30">
        <v>0</v>
      </c>
      <c r="L10" s="30">
        <f t="shared" si="4"/>
        <v>0</v>
      </c>
      <c r="M10" s="30">
        <v>0</v>
      </c>
      <c r="N10" s="30">
        <v>0</v>
      </c>
      <c r="O10" s="30">
        <f t="shared" si="5"/>
        <v>0</v>
      </c>
      <c r="P10" s="30">
        <f t="shared" si="6"/>
        <v>0</v>
      </c>
      <c r="Q10" s="30">
        <v>0</v>
      </c>
      <c r="R10" s="30">
        <v>0</v>
      </c>
      <c r="S10" s="30">
        <f t="shared" si="7"/>
        <v>0</v>
      </c>
      <c r="T10" s="30">
        <v>0</v>
      </c>
      <c r="U10" s="30">
        <v>0</v>
      </c>
      <c r="V10" s="30">
        <f t="shared" si="8"/>
        <v>0</v>
      </c>
      <c r="W10" s="30">
        <v>0</v>
      </c>
      <c r="X10" s="30">
        <v>0</v>
      </c>
    </row>
    <row r="11" spans="1:24" ht="19.899999999999999" customHeight="1">
      <c r="A11" s="29" t="s">
        <v>24</v>
      </c>
      <c r="B11" s="29" t="s">
        <v>25</v>
      </c>
      <c r="C11" s="29" t="s">
        <v>26</v>
      </c>
      <c r="D11" s="30">
        <f t="shared" si="0"/>
        <v>34868.879999999997</v>
      </c>
      <c r="E11" s="30">
        <f t="shared" si="1"/>
        <v>34868.879999999997</v>
      </c>
      <c r="F11" s="30">
        <f t="shared" si="2"/>
        <v>34868.879999999997</v>
      </c>
      <c r="G11" s="30">
        <v>34868.879999999997</v>
      </c>
      <c r="H11" s="30">
        <v>0</v>
      </c>
      <c r="I11" s="30">
        <f t="shared" si="3"/>
        <v>0</v>
      </c>
      <c r="J11" s="30">
        <v>0</v>
      </c>
      <c r="K11" s="30">
        <v>0</v>
      </c>
      <c r="L11" s="30">
        <f t="shared" si="4"/>
        <v>0</v>
      </c>
      <c r="M11" s="30">
        <v>0</v>
      </c>
      <c r="N11" s="30">
        <v>0</v>
      </c>
      <c r="O11" s="30">
        <f t="shared" si="5"/>
        <v>0</v>
      </c>
      <c r="P11" s="30">
        <f t="shared" si="6"/>
        <v>0</v>
      </c>
      <c r="Q11" s="30">
        <v>0</v>
      </c>
      <c r="R11" s="30">
        <v>0</v>
      </c>
      <c r="S11" s="30">
        <f t="shared" si="7"/>
        <v>0</v>
      </c>
      <c r="T11" s="30">
        <v>0</v>
      </c>
      <c r="U11" s="30">
        <v>0</v>
      </c>
      <c r="V11" s="30">
        <f t="shared" si="8"/>
        <v>0</v>
      </c>
      <c r="W11" s="30">
        <v>0</v>
      </c>
      <c r="X11" s="30">
        <v>0</v>
      </c>
    </row>
    <row r="12" spans="1:24" ht="19.899999999999999" customHeight="1">
      <c r="A12" s="29" t="s">
        <v>24</v>
      </c>
      <c r="B12" s="29" t="s">
        <v>27</v>
      </c>
      <c r="C12" s="29" t="s">
        <v>28</v>
      </c>
      <c r="D12" s="30">
        <f t="shared" si="0"/>
        <v>290574</v>
      </c>
      <c r="E12" s="30">
        <f t="shared" si="1"/>
        <v>290574</v>
      </c>
      <c r="F12" s="30">
        <f t="shared" si="2"/>
        <v>290574</v>
      </c>
      <c r="G12" s="30">
        <v>290574</v>
      </c>
      <c r="H12" s="30">
        <v>0</v>
      </c>
      <c r="I12" s="30">
        <f t="shared" si="3"/>
        <v>0</v>
      </c>
      <c r="J12" s="30">
        <v>0</v>
      </c>
      <c r="K12" s="30">
        <v>0</v>
      </c>
      <c r="L12" s="30">
        <f t="shared" si="4"/>
        <v>0</v>
      </c>
      <c r="M12" s="30">
        <v>0</v>
      </c>
      <c r="N12" s="30">
        <v>0</v>
      </c>
      <c r="O12" s="30">
        <f t="shared" si="5"/>
        <v>0</v>
      </c>
      <c r="P12" s="30">
        <f t="shared" si="6"/>
        <v>0</v>
      </c>
      <c r="Q12" s="30">
        <v>0</v>
      </c>
      <c r="R12" s="30">
        <v>0</v>
      </c>
      <c r="S12" s="30">
        <f t="shared" si="7"/>
        <v>0</v>
      </c>
      <c r="T12" s="30">
        <v>0</v>
      </c>
      <c r="U12" s="30">
        <v>0</v>
      </c>
      <c r="V12" s="30">
        <f t="shared" si="8"/>
        <v>0</v>
      </c>
      <c r="W12" s="30">
        <v>0</v>
      </c>
      <c r="X12" s="30">
        <v>0</v>
      </c>
    </row>
    <row r="13" spans="1:24" ht="19.899999999999999" customHeight="1">
      <c r="A13" s="29" t="s">
        <v>24</v>
      </c>
      <c r="B13" s="29" t="s">
        <v>29</v>
      </c>
      <c r="C13" s="29" t="s">
        <v>30</v>
      </c>
      <c r="D13" s="30">
        <f t="shared" si="0"/>
        <v>176000</v>
      </c>
      <c r="E13" s="30">
        <f t="shared" si="1"/>
        <v>176000</v>
      </c>
      <c r="F13" s="30">
        <f t="shared" si="2"/>
        <v>176000</v>
      </c>
      <c r="G13" s="30">
        <v>176000</v>
      </c>
      <c r="H13" s="30">
        <v>0</v>
      </c>
      <c r="I13" s="30">
        <f t="shared" si="3"/>
        <v>0</v>
      </c>
      <c r="J13" s="30">
        <v>0</v>
      </c>
      <c r="K13" s="30">
        <v>0</v>
      </c>
      <c r="L13" s="30">
        <f t="shared" si="4"/>
        <v>0</v>
      </c>
      <c r="M13" s="30">
        <v>0</v>
      </c>
      <c r="N13" s="30">
        <v>0</v>
      </c>
      <c r="O13" s="30">
        <f t="shared" si="5"/>
        <v>0</v>
      </c>
      <c r="P13" s="30">
        <f t="shared" si="6"/>
        <v>0</v>
      </c>
      <c r="Q13" s="30">
        <v>0</v>
      </c>
      <c r="R13" s="30">
        <v>0</v>
      </c>
      <c r="S13" s="30">
        <f t="shared" si="7"/>
        <v>0</v>
      </c>
      <c r="T13" s="30">
        <v>0</v>
      </c>
      <c r="U13" s="30">
        <v>0</v>
      </c>
      <c r="V13" s="30">
        <f t="shared" si="8"/>
        <v>0</v>
      </c>
      <c r="W13" s="30">
        <v>0</v>
      </c>
      <c r="X13" s="30">
        <v>0</v>
      </c>
    </row>
    <row r="14" spans="1:24" ht="19.899999999999999" customHeight="1">
      <c r="A14" s="29" t="s">
        <v>24</v>
      </c>
      <c r="B14" s="29" t="s">
        <v>31</v>
      </c>
      <c r="C14" s="29" t="s">
        <v>32</v>
      </c>
      <c r="D14" s="30">
        <f t="shared" si="0"/>
        <v>68284.89</v>
      </c>
      <c r="E14" s="30">
        <f t="shared" si="1"/>
        <v>68284.89</v>
      </c>
      <c r="F14" s="30">
        <f t="shared" si="2"/>
        <v>68284.89</v>
      </c>
      <c r="G14" s="30">
        <v>68284.89</v>
      </c>
      <c r="H14" s="30">
        <v>0</v>
      </c>
      <c r="I14" s="30">
        <f t="shared" si="3"/>
        <v>0</v>
      </c>
      <c r="J14" s="30">
        <v>0</v>
      </c>
      <c r="K14" s="30">
        <v>0</v>
      </c>
      <c r="L14" s="30">
        <f t="shared" si="4"/>
        <v>0</v>
      </c>
      <c r="M14" s="30">
        <v>0</v>
      </c>
      <c r="N14" s="30">
        <v>0</v>
      </c>
      <c r="O14" s="30">
        <f t="shared" si="5"/>
        <v>0</v>
      </c>
      <c r="P14" s="30">
        <f t="shared" si="6"/>
        <v>0</v>
      </c>
      <c r="Q14" s="30">
        <v>0</v>
      </c>
      <c r="R14" s="30">
        <v>0</v>
      </c>
      <c r="S14" s="30">
        <f t="shared" si="7"/>
        <v>0</v>
      </c>
      <c r="T14" s="30">
        <v>0</v>
      </c>
      <c r="U14" s="30">
        <v>0</v>
      </c>
      <c r="V14" s="30">
        <f t="shared" si="8"/>
        <v>0</v>
      </c>
      <c r="W14" s="30">
        <v>0</v>
      </c>
      <c r="X14" s="30">
        <v>0</v>
      </c>
    </row>
    <row r="15" spans="1:24" ht="19.899999999999999" customHeight="1">
      <c r="A15" s="29" t="s">
        <v>20</v>
      </c>
      <c r="B15" s="29" t="s">
        <v>20</v>
      </c>
      <c r="C15" s="29" t="s">
        <v>33</v>
      </c>
      <c r="D15" s="30">
        <f t="shared" si="0"/>
        <v>213053</v>
      </c>
      <c r="E15" s="30">
        <f t="shared" si="1"/>
        <v>213053</v>
      </c>
      <c r="F15" s="30">
        <f t="shared" si="2"/>
        <v>213053</v>
      </c>
      <c r="G15" s="30">
        <v>143053</v>
      </c>
      <c r="H15" s="30">
        <v>70000</v>
      </c>
      <c r="I15" s="30">
        <f t="shared" si="3"/>
        <v>0</v>
      </c>
      <c r="J15" s="30">
        <v>0</v>
      </c>
      <c r="K15" s="30">
        <v>0</v>
      </c>
      <c r="L15" s="30">
        <f t="shared" si="4"/>
        <v>0</v>
      </c>
      <c r="M15" s="30">
        <v>0</v>
      </c>
      <c r="N15" s="30">
        <v>0</v>
      </c>
      <c r="O15" s="30">
        <f t="shared" si="5"/>
        <v>0</v>
      </c>
      <c r="P15" s="30">
        <f t="shared" si="6"/>
        <v>0</v>
      </c>
      <c r="Q15" s="30">
        <v>0</v>
      </c>
      <c r="R15" s="30">
        <v>0</v>
      </c>
      <c r="S15" s="30">
        <f t="shared" si="7"/>
        <v>0</v>
      </c>
      <c r="T15" s="30">
        <v>0</v>
      </c>
      <c r="U15" s="30">
        <v>0</v>
      </c>
      <c r="V15" s="30">
        <f t="shared" si="8"/>
        <v>0</v>
      </c>
      <c r="W15" s="30">
        <v>0</v>
      </c>
      <c r="X15" s="30">
        <v>0</v>
      </c>
    </row>
    <row r="16" spans="1:24" ht="19.899999999999999" customHeight="1">
      <c r="A16" s="29" t="s">
        <v>34</v>
      </c>
      <c r="B16" s="29" t="s">
        <v>35</v>
      </c>
      <c r="C16" s="29" t="s">
        <v>36</v>
      </c>
      <c r="D16" s="30">
        <f t="shared" si="0"/>
        <v>36700</v>
      </c>
      <c r="E16" s="30">
        <f t="shared" si="1"/>
        <v>36700</v>
      </c>
      <c r="F16" s="30">
        <f t="shared" si="2"/>
        <v>36700</v>
      </c>
      <c r="G16" s="30">
        <v>12700</v>
      </c>
      <c r="H16" s="30">
        <v>24000</v>
      </c>
      <c r="I16" s="30">
        <f t="shared" si="3"/>
        <v>0</v>
      </c>
      <c r="J16" s="30">
        <v>0</v>
      </c>
      <c r="K16" s="30">
        <v>0</v>
      </c>
      <c r="L16" s="30">
        <f t="shared" si="4"/>
        <v>0</v>
      </c>
      <c r="M16" s="30">
        <v>0</v>
      </c>
      <c r="N16" s="30">
        <v>0</v>
      </c>
      <c r="O16" s="30">
        <f t="shared" si="5"/>
        <v>0</v>
      </c>
      <c r="P16" s="30">
        <f t="shared" si="6"/>
        <v>0</v>
      </c>
      <c r="Q16" s="30">
        <v>0</v>
      </c>
      <c r="R16" s="30">
        <v>0</v>
      </c>
      <c r="S16" s="30">
        <f t="shared" si="7"/>
        <v>0</v>
      </c>
      <c r="T16" s="30">
        <v>0</v>
      </c>
      <c r="U16" s="30">
        <v>0</v>
      </c>
      <c r="V16" s="30">
        <f t="shared" si="8"/>
        <v>0</v>
      </c>
      <c r="W16" s="30">
        <v>0</v>
      </c>
      <c r="X16" s="30">
        <v>0</v>
      </c>
    </row>
    <row r="17" spans="1:24" ht="19.899999999999999" customHeight="1">
      <c r="A17" s="29" t="s">
        <v>34</v>
      </c>
      <c r="B17" s="29" t="s">
        <v>27</v>
      </c>
      <c r="C17" s="29" t="s">
        <v>37</v>
      </c>
      <c r="D17" s="30">
        <f t="shared" si="0"/>
        <v>125114.52</v>
      </c>
      <c r="E17" s="30">
        <f t="shared" si="1"/>
        <v>125114.52</v>
      </c>
      <c r="F17" s="30">
        <f t="shared" si="2"/>
        <v>125114.52</v>
      </c>
      <c r="G17" s="30">
        <v>107114.52</v>
      </c>
      <c r="H17" s="30">
        <v>18000</v>
      </c>
      <c r="I17" s="30">
        <f t="shared" si="3"/>
        <v>0</v>
      </c>
      <c r="J17" s="30">
        <v>0</v>
      </c>
      <c r="K17" s="30">
        <v>0</v>
      </c>
      <c r="L17" s="30">
        <f t="shared" si="4"/>
        <v>0</v>
      </c>
      <c r="M17" s="30">
        <v>0</v>
      </c>
      <c r="N17" s="30">
        <v>0</v>
      </c>
      <c r="O17" s="30">
        <f t="shared" si="5"/>
        <v>0</v>
      </c>
      <c r="P17" s="30">
        <f t="shared" si="6"/>
        <v>0</v>
      </c>
      <c r="Q17" s="30">
        <v>0</v>
      </c>
      <c r="R17" s="30">
        <v>0</v>
      </c>
      <c r="S17" s="30">
        <f t="shared" si="7"/>
        <v>0</v>
      </c>
      <c r="T17" s="30">
        <v>0</v>
      </c>
      <c r="U17" s="30">
        <v>0</v>
      </c>
      <c r="V17" s="30">
        <f t="shared" si="8"/>
        <v>0</v>
      </c>
      <c r="W17" s="30">
        <v>0</v>
      </c>
      <c r="X17" s="30">
        <v>0</v>
      </c>
    </row>
    <row r="18" spans="1:24" ht="19.899999999999999" customHeight="1">
      <c r="A18" s="29" t="s">
        <v>34</v>
      </c>
      <c r="B18" s="29" t="s">
        <v>31</v>
      </c>
      <c r="C18" s="29" t="s">
        <v>38</v>
      </c>
      <c r="D18" s="30">
        <f t="shared" si="0"/>
        <v>8000</v>
      </c>
      <c r="E18" s="30">
        <f t="shared" si="1"/>
        <v>8000</v>
      </c>
      <c r="F18" s="30">
        <f t="shared" si="2"/>
        <v>8000</v>
      </c>
      <c r="G18" s="30">
        <v>8000</v>
      </c>
      <c r="H18" s="30">
        <v>0</v>
      </c>
      <c r="I18" s="30">
        <f t="shared" si="3"/>
        <v>0</v>
      </c>
      <c r="J18" s="30">
        <v>0</v>
      </c>
      <c r="K18" s="30">
        <v>0</v>
      </c>
      <c r="L18" s="30">
        <f t="shared" si="4"/>
        <v>0</v>
      </c>
      <c r="M18" s="30">
        <v>0</v>
      </c>
      <c r="N18" s="30">
        <v>0</v>
      </c>
      <c r="O18" s="30">
        <f t="shared" si="5"/>
        <v>0</v>
      </c>
      <c r="P18" s="30">
        <f t="shared" si="6"/>
        <v>0</v>
      </c>
      <c r="Q18" s="30">
        <v>0</v>
      </c>
      <c r="R18" s="30">
        <v>0</v>
      </c>
      <c r="S18" s="30">
        <f t="shared" si="7"/>
        <v>0</v>
      </c>
      <c r="T18" s="30">
        <v>0</v>
      </c>
      <c r="U18" s="30">
        <v>0</v>
      </c>
      <c r="V18" s="30">
        <f t="shared" si="8"/>
        <v>0</v>
      </c>
      <c r="W18" s="30">
        <v>0</v>
      </c>
      <c r="X18" s="30">
        <v>0</v>
      </c>
    </row>
    <row r="19" spans="1:24" ht="19.899999999999999" customHeight="1">
      <c r="A19" s="29" t="s">
        <v>34</v>
      </c>
      <c r="B19" s="29" t="s">
        <v>29</v>
      </c>
      <c r="C19" s="29" t="s">
        <v>39</v>
      </c>
      <c r="D19" s="30">
        <f t="shared" si="0"/>
        <v>18738.48</v>
      </c>
      <c r="E19" s="30">
        <f t="shared" si="1"/>
        <v>18738.48</v>
      </c>
      <c r="F19" s="30">
        <f t="shared" si="2"/>
        <v>18738.48</v>
      </c>
      <c r="G19" s="30">
        <v>8738.48</v>
      </c>
      <c r="H19" s="30">
        <v>10000</v>
      </c>
      <c r="I19" s="30">
        <f t="shared" si="3"/>
        <v>0</v>
      </c>
      <c r="J19" s="30">
        <v>0</v>
      </c>
      <c r="K19" s="30">
        <v>0</v>
      </c>
      <c r="L19" s="30">
        <f t="shared" si="4"/>
        <v>0</v>
      </c>
      <c r="M19" s="30">
        <v>0</v>
      </c>
      <c r="N19" s="30">
        <v>0</v>
      </c>
      <c r="O19" s="30">
        <f t="shared" si="5"/>
        <v>0</v>
      </c>
      <c r="P19" s="30">
        <f t="shared" si="6"/>
        <v>0</v>
      </c>
      <c r="Q19" s="30">
        <v>0</v>
      </c>
      <c r="R19" s="30">
        <v>0</v>
      </c>
      <c r="S19" s="30">
        <f t="shared" si="7"/>
        <v>0</v>
      </c>
      <c r="T19" s="30">
        <v>0</v>
      </c>
      <c r="U19" s="30">
        <v>0</v>
      </c>
      <c r="V19" s="30">
        <f t="shared" si="8"/>
        <v>0</v>
      </c>
      <c r="W19" s="30">
        <v>0</v>
      </c>
      <c r="X19" s="30">
        <v>0</v>
      </c>
    </row>
    <row r="20" spans="1:24" ht="19.899999999999999" customHeight="1">
      <c r="A20" s="29" t="s">
        <v>34</v>
      </c>
      <c r="B20" s="29" t="s">
        <v>40</v>
      </c>
      <c r="C20" s="29" t="s">
        <v>41</v>
      </c>
      <c r="D20" s="30">
        <f t="shared" si="0"/>
        <v>4500</v>
      </c>
      <c r="E20" s="30">
        <f t="shared" si="1"/>
        <v>4500</v>
      </c>
      <c r="F20" s="30">
        <f t="shared" si="2"/>
        <v>4500</v>
      </c>
      <c r="G20" s="30">
        <v>4500</v>
      </c>
      <c r="H20" s="30">
        <v>0</v>
      </c>
      <c r="I20" s="30">
        <f t="shared" si="3"/>
        <v>0</v>
      </c>
      <c r="J20" s="30">
        <v>0</v>
      </c>
      <c r="K20" s="30">
        <v>0</v>
      </c>
      <c r="L20" s="30">
        <f t="shared" si="4"/>
        <v>0</v>
      </c>
      <c r="M20" s="30">
        <v>0</v>
      </c>
      <c r="N20" s="30">
        <v>0</v>
      </c>
      <c r="O20" s="30">
        <f t="shared" si="5"/>
        <v>0</v>
      </c>
      <c r="P20" s="30">
        <f t="shared" si="6"/>
        <v>0</v>
      </c>
      <c r="Q20" s="30">
        <v>0</v>
      </c>
      <c r="R20" s="30">
        <v>0</v>
      </c>
      <c r="S20" s="30">
        <f t="shared" si="7"/>
        <v>0</v>
      </c>
      <c r="T20" s="30">
        <v>0</v>
      </c>
      <c r="U20" s="30">
        <v>0</v>
      </c>
      <c r="V20" s="30">
        <f t="shared" si="8"/>
        <v>0</v>
      </c>
      <c r="W20" s="30">
        <v>0</v>
      </c>
      <c r="X20" s="30">
        <v>0</v>
      </c>
    </row>
    <row r="21" spans="1:24" ht="19.899999999999999" customHeight="1">
      <c r="A21" s="29" t="s">
        <v>34</v>
      </c>
      <c r="B21" s="29" t="s">
        <v>25</v>
      </c>
      <c r="C21" s="29" t="s">
        <v>42</v>
      </c>
      <c r="D21" s="30">
        <f t="shared" si="0"/>
        <v>20000</v>
      </c>
      <c r="E21" s="30">
        <f t="shared" si="1"/>
        <v>20000</v>
      </c>
      <c r="F21" s="30">
        <f t="shared" si="2"/>
        <v>20000</v>
      </c>
      <c r="G21" s="30">
        <v>2000</v>
      </c>
      <c r="H21" s="30">
        <v>18000</v>
      </c>
      <c r="I21" s="30">
        <f t="shared" si="3"/>
        <v>0</v>
      </c>
      <c r="J21" s="30">
        <v>0</v>
      </c>
      <c r="K21" s="30">
        <v>0</v>
      </c>
      <c r="L21" s="30">
        <f t="shared" si="4"/>
        <v>0</v>
      </c>
      <c r="M21" s="30">
        <v>0</v>
      </c>
      <c r="N21" s="30">
        <v>0</v>
      </c>
      <c r="O21" s="30">
        <f t="shared" si="5"/>
        <v>0</v>
      </c>
      <c r="P21" s="30">
        <f t="shared" si="6"/>
        <v>0</v>
      </c>
      <c r="Q21" s="30">
        <v>0</v>
      </c>
      <c r="R21" s="30">
        <v>0</v>
      </c>
      <c r="S21" s="30">
        <f t="shared" si="7"/>
        <v>0</v>
      </c>
      <c r="T21" s="30">
        <v>0</v>
      </c>
      <c r="U21" s="30">
        <v>0</v>
      </c>
      <c r="V21" s="30">
        <f t="shared" si="8"/>
        <v>0</v>
      </c>
      <c r="W21" s="30">
        <v>0</v>
      </c>
      <c r="X21" s="30">
        <v>0</v>
      </c>
    </row>
  </sheetData>
  <mergeCells count="18">
    <mergeCell ref="W5:W6"/>
    <mergeCell ref="X5:X6"/>
    <mergeCell ref="I5:K5"/>
    <mergeCell ref="L5:N5"/>
    <mergeCell ref="O5:O6"/>
    <mergeCell ref="P5:R5"/>
    <mergeCell ref="S5:U5"/>
    <mergeCell ref="V5:V6"/>
    <mergeCell ref="A2:X2"/>
    <mergeCell ref="A4:C4"/>
    <mergeCell ref="D4:D6"/>
    <mergeCell ref="E4:N4"/>
    <mergeCell ref="O4:U4"/>
    <mergeCell ref="V4:X4"/>
    <mergeCell ref="A5:B5"/>
    <mergeCell ref="C5:C6"/>
    <mergeCell ref="E5:E6"/>
    <mergeCell ref="F5:H5"/>
  </mergeCells>
  <phoneticPr fontId="0" type="noConversion"/>
  <printOptions horizontalCentered="1"/>
  <pageMargins left="0.75" right="0.75" top="0.98" bottom="0.98" header="0.51" footer="0.51"/>
  <pageSetup paperSize="9" scale="70" fitToHeight="100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2-1</vt:lpstr>
      <vt:lpstr>'2-1'!Print_Titles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2021-06-10T04:28:26Z</dcterms:created>
  <dcterms:modified xsi:type="dcterms:W3CDTF">2021-06-10T04:28:27Z</dcterms:modified>
</cp:coreProperties>
</file>